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ldefonsorodriguezbarroso/Desktop/LEY TRANSPARENCIA/"/>
    </mc:Choice>
  </mc:AlternateContent>
  <xr:revisionPtr revIDLastSave="0" documentId="8_{5A4500A9-2899-274F-A656-A2D73BD713D1}" xr6:coauthVersionLast="45" xr6:coauthVersionMax="45" xr10:uidLastSave="{00000000-0000-0000-0000-000000000000}"/>
  <bookViews>
    <workbookView xWindow="0" yWindow="0" windowWidth="25600" windowHeight="16000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69" i="1" l="1"/>
  <c r="I68" i="1"/>
  <c r="I67" i="1"/>
  <c r="I66" i="1" l="1"/>
  <c r="I24" i="1"/>
  <c r="I61" i="1"/>
  <c r="I29" i="1"/>
  <c r="I26" i="1"/>
</calcChain>
</file>

<file path=xl/sharedStrings.xml><?xml version="1.0" encoding="utf-8"?>
<sst xmlns="http://schemas.openxmlformats.org/spreadsheetml/2006/main" count="176" uniqueCount="102">
  <si>
    <t>LEY DE TRANSPARENCIA</t>
  </si>
  <si>
    <t>NOMBRE DEL CONVENIO/SUBVENCION 2014</t>
  </si>
  <si>
    <t>ENTIDAD</t>
  </si>
  <si>
    <t>OBJETO</t>
  </si>
  <si>
    <t>IMPORTE</t>
  </si>
  <si>
    <t>Subvenciones a Servicios Sociales</t>
  </si>
  <si>
    <t xml:space="preserve">Residencia para un total de </t>
  </si>
  <si>
    <t>72 plazas</t>
  </si>
  <si>
    <t>Especializados. Residencia</t>
  </si>
  <si>
    <t>Especializados. Centro Ocupacional</t>
  </si>
  <si>
    <t>Entidad Adjudicataria del</t>
  </si>
  <si>
    <t>Servicio de Centro Ocupacional</t>
  </si>
  <si>
    <t>integrado dentro del marco</t>
  </si>
  <si>
    <t>de Atención a la Discapacidad</t>
  </si>
  <si>
    <t>de Extremadura para un total</t>
  </si>
  <si>
    <t>de 24 plazas</t>
  </si>
  <si>
    <t>Prestación por parte de la</t>
  </si>
  <si>
    <t xml:space="preserve">Prestación del servicio de </t>
  </si>
  <si>
    <t>CENTRO</t>
  </si>
  <si>
    <t>RIBERA</t>
  </si>
  <si>
    <t>CST</t>
  </si>
  <si>
    <t>CONSEJERIA DE</t>
  </si>
  <si>
    <t>Profesores Centros Concertados</t>
  </si>
  <si>
    <t>Centros Concertados. Monitores</t>
  </si>
  <si>
    <t>Actividades Formativas Complementarias</t>
  </si>
  <si>
    <t>Discapacidad</t>
  </si>
  <si>
    <t xml:space="preserve">JUNTA DE </t>
  </si>
  <si>
    <t>EXTREMADURA</t>
  </si>
  <si>
    <t>Apoyo Económico Financiero a Entidades</t>
  </si>
  <si>
    <t>Sin Fines de Lucro en Materia de</t>
  </si>
  <si>
    <t>Subvención nominativa Apoyo</t>
  </si>
  <si>
    <t>Financiero 2009-2016</t>
  </si>
  <si>
    <t>CNSL</t>
  </si>
  <si>
    <t>Concierto Educativo</t>
  </si>
  <si>
    <t>Centros de Enseñanza</t>
  </si>
  <si>
    <t>Personal auxiliar y funcionamiento del</t>
  </si>
  <si>
    <t>centro. Educacion Infantil. 6 aulas</t>
  </si>
  <si>
    <t>centro. Educacion Primaria. 12 aulas</t>
  </si>
  <si>
    <t>centro. Educacion Secundaria. 8 aulas</t>
  </si>
  <si>
    <t xml:space="preserve">Concierto Educativo para el Centro </t>
  </si>
  <si>
    <t>de Educación Especial Ntra. Sra de la Luz</t>
  </si>
  <si>
    <t>Especial</t>
  </si>
  <si>
    <t xml:space="preserve">                  * Personal auxiliar y funcionaminto</t>
  </si>
  <si>
    <t xml:space="preserve">                     del centro</t>
  </si>
  <si>
    <t>Centro de Educación Especial Ntra Sra</t>
  </si>
  <si>
    <t>de la Luz</t>
  </si>
  <si>
    <t>EDUCACION Y CULTURA - JJEE</t>
  </si>
  <si>
    <t>Material para actividades educativas del</t>
  </si>
  <si>
    <t>servicio del centro educativo</t>
  </si>
  <si>
    <t>Monitores para Actividades Formativas</t>
  </si>
  <si>
    <t>Complementarias</t>
  </si>
  <si>
    <t>Complementarias en el servicio de Centro de</t>
  </si>
  <si>
    <t>Educación Especial</t>
  </si>
  <si>
    <t>Gastos de material para Actividades Formativas</t>
  </si>
  <si>
    <t>Gastos para Actividades Formativas</t>
  </si>
  <si>
    <t>CONSEJERIA DE EMPLEO, MUJER</t>
  </si>
  <si>
    <t>Y POLITICAS SOCIALES - JJEE</t>
  </si>
  <si>
    <t>Prestación del servicio de Centro Ocupacional</t>
  </si>
  <si>
    <t>dentro del Marco de Atención a la Discapacidad</t>
  </si>
  <si>
    <t>en Extremadura</t>
  </si>
  <si>
    <t>Concierto para el  Centro Ocupacional</t>
  </si>
  <si>
    <t>Luis Zambrano</t>
  </si>
  <si>
    <t>Concierto de Centro de Día</t>
  </si>
  <si>
    <t>Prestación del servicio de Centro de Día</t>
  </si>
  <si>
    <t>Subvención para la prestación de  servicios en</t>
  </si>
  <si>
    <t>Centro Residencial y Viviendas Tuteladas</t>
  </si>
  <si>
    <t>(SEPAD)</t>
  </si>
  <si>
    <t>Prestación de los servicios de Residencia de</t>
  </si>
  <si>
    <t>Apoyos Extensos, Residencia de Apoyos Limitados</t>
  </si>
  <si>
    <t>4 Viviendas Tuteladas de Personas con Discapacidad</t>
  </si>
  <si>
    <t>Intelectual</t>
  </si>
  <si>
    <t>Convenio de Apoyo al Instituto Secular Hogar de</t>
  </si>
  <si>
    <t>Nazaret. Proyecto "Grupo de Apoyo para la</t>
  </si>
  <si>
    <t>transición a la vida adulta"</t>
  </si>
  <si>
    <t>DIPUTACION DE BADAJOZ</t>
  </si>
  <si>
    <t>Colaboración en la financiación del funcionamiento</t>
  </si>
  <si>
    <t>del Instituto Secular Hogar de Nazaret</t>
  </si>
  <si>
    <t>AYUNTAMIENTO DE BADAJOZ</t>
  </si>
  <si>
    <t>Colaborar en los gastos de funcionamiento para el</t>
  </si>
  <si>
    <t>cumplimiento de los fines de la entidad</t>
  </si>
  <si>
    <t>Gestión de servicio público de acogimiento</t>
  </si>
  <si>
    <t>sujetos a medida administrativa de tutela en el</t>
  </si>
  <si>
    <t>Centro Nuestra Sra de la Luz</t>
  </si>
  <si>
    <t>DIRECCION GRAL DE POLITICA SOCIAL</t>
  </si>
  <si>
    <t>Y FAMILIA.CONSEJERIA DE SALUD Y</t>
  </si>
  <si>
    <t>POLITICA SOCIAL.GOBIERNO DE</t>
  </si>
  <si>
    <t>la Junta de Extremadura que requieren atención</t>
  </si>
  <si>
    <t>especializada.</t>
  </si>
  <si>
    <t>residencial de tres menores con discapacidad y</t>
  </si>
  <si>
    <t>Acogimiento residencial de 3 menores tutelados por</t>
  </si>
  <si>
    <t>Dotación para material didáctico en el</t>
  </si>
  <si>
    <t>Monitores AFC. Nominas 2 profesores</t>
  </si>
  <si>
    <t>Complementarias en el Centro de Educación</t>
  </si>
  <si>
    <t>Proyecto "Grupo de Apoyo para la transición a la</t>
  </si>
  <si>
    <t>vida adulta"</t>
  </si>
  <si>
    <t xml:space="preserve">Prestación del servicio de Educación </t>
  </si>
  <si>
    <r>
      <rPr>
        <b/>
        <sz val="12"/>
        <color theme="1"/>
        <rFont val="Calibri"/>
        <family val="2"/>
        <scheme val="minor"/>
      </rPr>
      <t>pago delegado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 xml:space="preserve">Profesores= 57 ; Aulas= </t>
    </r>
  </si>
  <si>
    <r>
      <t xml:space="preserve">                  * </t>
    </r>
    <r>
      <rPr>
        <b/>
        <sz val="12"/>
        <color theme="1"/>
        <rFont val="Calibri"/>
        <family val="2"/>
        <scheme val="minor"/>
      </rPr>
      <t>Profesorado. Pago delegado</t>
    </r>
  </si>
  <si>
    <t>pago delegado</t>
  </si>
  <si>
    <t>Colegio Santa Teresa (Badajoz)</t>
  </si>
  <si>
    <t>Centro Nuestra Señora de la Luz (Badajoz)</t>
  </si>
  <si>
    <t>Centro La Providencia (Ribera)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</si>
</sst>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FF"/>
      <name val="Calibri"/>
      <scheme val="minor"/>
    </font>
    <font>
      <sz val="12"/>
      <color rgb="FF000000"/>
      <name val="Calibri"/>
      <family val="2"/>
      <scheme val="minor"/>
    </font>
    <font>
      <b/>
      <sz val="28"/>
      <color rgb="FF0000FF"/>
      <name val="Calibri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8" xfId="0" applyFont="1" applyBorder="1"/>
    <xf numFmtId="0" fontId="0" fillId="0" borderId="8" xfId="0" applyBorder="1"/>
    <xf numFmtId="0" fontId="4" fillId="0" borderId="9" xfId="0" applyFont="1" applyBorder="1"/>
    <xf numFmtId="0" fontId="0" fillId="0" borderId="9" xfId="0" applyBorder="1"/>
    <xf numFmtId="0" fontId="4" fillId="0" borderId="10" xfId="0" applyFont="1" applyBorder="1"/>
    <xf numFmtId="0" fontId="0" fillId="0" borderId="10" xfId="0" applyBorder="1"/>
    <xf numFmtId="0" fontId="4" fillId="0" borderId="14" xfId="0" applyFont="1" applyBorder="1"/>
    <xf numFmtId="0" fontId="0" fillId="0" borderId="14" xfId="0" applyBorder="1"/>
    <xf numFmtId="0" fontId="0" fillId="0" borderId="23" xfId="0" applyBorder="1"/>
    <xf numFmtId="0" fontId="5" fillId="0" borderId="0" xfId="0" applyFont="1" applyAlignment="1">
      <alignment horizontal="left"/>
    </xf>
    <xf numFmtId="0" fontId="3" fillId="0" borderId="0" xfId="0" applyFont="1"/>
    <xf numFmtId="0" fontId="7" fillId="0" borderId="10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0" fillId="0" borderId="22" xfId="0" applyBorder="1" applyAlignment="1"/>
    <xf numFmtId="0" fontId="0" fillId="0" borderId="23" xfId="0" applyBorder="1" applyAlignment="1"/>
    <xf numFmtId="0" fontId="0" fillId="0" borderId="20" xfId="0" applyBorder="1" applyAlignment="1"/>
    <xf numFmtId="0" fontId="0" fillId="0" borderId="8" xfId="0" applyBorder="1" applyAlignment="1"/>
    <xf numFmtId="0" fontId="0" fillId="0" borderId="18" xfId="0" applyBorder="1" applyAlignment="1"/>
    <xf numFmtId="0" fontId="0" fillId="0" borderId="10" xfId="0" applyBorder="1" applyAlignment="1"/>
    <xf numFmtId="0" fontId="0" fillId="0" borderId="16" xfId="0" applyBorder="1" applyAlignment="1"/>
    <xf numFmtId="0" fontId="0" fillId="0" borderId="9" xfId="0" applyBorder="1" applyAlignment="1"/>
    <xf numFmtId="0" fontId="3" fillId="0" borderId="2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0" xfId="0" applyNumberFormat="1" applyBorder="1" applyAlignment="1"/>
    <xf numFmtId="0" fontId="0" fillId="0" borderId="8" xfId="0" applyNumberFormat="1" applyBorder="1" applyAlignment="1"/>
    <xf numFmtId="0" fontId="0" fillId="0" borderId="8" xfId="0" applyNumberFormat="1" applyBorder="1"/>
    <xf numFmtId="0" fontId="0" fillId="0" borderId="16" xfId="0" applyNumberFormat="1" applyBorder="1" applyAlignment="1"/>
    <xf numFmtId="0" fontId="0" fillId="0" borderId="9" xfId="0" applyNumberFormat="1" applyBorder="1" applyAlignment="1"/>
    <xf numFmtId="0" fontId="0" fillId="0" borderId="9" xfId="0" applyNumberFormat="1" applyBorder="1"/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0" xfId="0" applyNumberFormat="1" applyBorder="1"/>
    <xf numFmtId="0" fontId="3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" fontId="0" fillId="0" borderId="0" xfId="0" applyNumberFormat="1"/>
    <xf numFmtId="4" fontId="3" fillId="0" borderId="1" xfId="0" applyNumberFormat="1" applyFont="1" applyBorder="1" applyAlignment="1">
      <alignment horizontal="center" vertical="center"/>
    </xf>
    <xf numFmtId="4" fontId="0" fillId="0" borderId="15" xfId="0" applyNumberFormat="1" applyBorder="1" applyAlignment="1">
      <alignment horizontal="right" vertical="center"/>
    </xf>
    <xf numFmtId="4" fontId="0" fillId="0" borderId="17" xfId="0" applyNumberFormat="1" applyBorder="1" applyAlignment="1">
      <alignment horizontal="right" vertical="center"/>
    </xf>
    <xf numFmtId="4" fontId="0" fillId="0" borderId="19" xfId="0" applyNumberFormat="1" applyBorder="1" applyAlignment="1">
      <alignment horizontal="right" vertical="center"/>
    </xf>
    <xf numFmtId="4" fontId="0" fillId="0" borderId="21" xfId="0" applyNumberFormat="1" applyBorder="1" applyAlignment="1">
      <alignment horizontal="right" vertical="center"/>
    </xf>
    <xf numFmtId="4" fontId="0" fillId="0" borderId="24" xfId="0" applyNumberFormat="1" applyBorder="1" applyAlignment="1">
      <alignment horizontal="right" vertical="center"/>
    </xf>
    <xf numFmtId="4" fontId="7" fillId="0" borderId="0" xfId="0" applyNumberFormat="1" applyFont="1"/>
    <xf numFmtId="0" fontId="8" fillId="0" borderId="0" xfId="0" applyFont="1" applyAlignment="1">
      <alignment horizontal="left" vertical="center"/>
    </xf>
    <xf numFmtId="4" fontId="9" fillId="0" borderId="0" xfId="0" applyNumberFormat="1" applyFont="1"/>
  </cellXfs>
  <cellStyles count="5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69"/>
  <sheetViews>
    <sheetView tabSelected="1" topLeftCell="A53" zoomScale="125" zoomScaleNormal="125" zoomScalePageLayoutView="125" workbookViewId="0">
      <selection activeCell="G71" sqref="G71"/>
    </sheetView>
  </sheetViews>
  <sheetFormatPr baseColWidth="10" defaultRowHeight="16" x14ac:dyDescent="0.2"/>
  <cols>
    <col min="1" max="1" width="6" customWidth="1"/>
    <col min="2" max="2" width="10.83203125" style="15"/>
    <col min="3" max="3" width="10.83203125" style="4"/>
    <col min="7" max="7" width="31.83203125" bestFit="1" customWidth="1"/>
    <col min="8" max="8" width="43.6640625" bestFit="1" customWidth="1"/>
    <col min="9" max="9" width="17.83203125" style="61" customWidth="1"/>
  </cols>
  <sheetData>
    <row r="3" spans="2:9" ht="37" x14ac:dyDescent="0.45">
      <c r="C3" s="14" t="s">
        <v>0</v>
      </c>
    </row>
    <row r="4" spans="2:9" ht="17" thickBot="1" x14ac:dyDescent="0.25"/>
    <row r="5" spans="2:9" s="1" customFormat="1" ht="18" thickTop="1" thickBot="1" x14ac:dyDescent="0.25">
      <c r="B5" s="3" t="s">
        <v>18</v>
      </c>
      <c r="C5" s="38" t="s">
        <v>1</v>
      </c>
      <c r="D5" s="38"/>
      <c r="E5" s="38"/>
      <c r="F5" s="38"/>
      <c r="G5" s="2" t="s">
        <v>2</v>
      </c>
      <c r="H5" s="2" t="s">
        <v>3</v>
      </c>
      <c r="I5" s="62" t="s">
        <v>4</v>
      </c>
    </row>
    <row r="6" spans="2:9" ht="17" thickTop="1" x14ac:dyDescent="0.2">
      <c r="B6" s="28" t="s">
        <v>19</v>
      </c>
      <c r="C6" s="39" t="s">
        <v>5</v>
      </c>
      <c r="D6" s="40"/>
      <c r="E6" s="40"/>
      <c r="F6" s="40"/>
      <c r="G6" s="11" t="s">
        <v>55</v>
      </c>
      <c r="H6" s="12" t="s">
        <v>17</v>
      </c>
      <c r="I6" s="63">
        <v>604383.88</v>
      </c>
    </row>
    <row r="7" spans="2:9" x14ac:dyDescent="0.2">
      <c r="B7" s="18"/>
      <c r="C7" s="41" t="s">
        <v>8</v>
      </c>
      <c r="D7" s="42"/>
      <c r="E7" s="42"/>
      <c r="F7" s="42"/>
      <c r="G7" s="7" t="s">
        <v>56</v>
      </c>
      <c r="H7" s="8" t="s">
        <v>6</v>
      </c>
      <c r="I7" s="64"/>
    </row>
    <row r="8" spans="2:9" x14ac:dyDescent="0.2">
      <c r="B8" s="29"/>
      <c r="C8" s="43"/>
      <c r="D8" s="44"/>
      <c r="E8" s="44"/>
      <c r="F8" s="44"/>
      <c r="G8" s="9" t="s">
        <v>66</v>
      </c>
      <c r="H8" s="10" t="s">
        <v>7</v>
      </c>
      <c r="I8" s="65"/>
    </row>
    <row r="9" spans="2:9" x14ac:dyDescent="0.2">
      <c r="B9" s="17" t="s">
        <v>19</v>
      </c>
      <c r="C9" s="45" t="s">
        <v>5</v>
      </c>
      <c r="D9" s="46"/>
      <c r="E9" s="46"/>
      <c r="F9" s="46"/>
      <c r="G9" s="5" t="s">
        <v>55</v>
      </c>
      <c r="H9" s="6" t="s">
        <v>16</v>
      </c>
      <c r="I9" s="66">
        <v>78756.479999999996</v>
      </c>
    </row>
    <row r="10" spans="2:9" x14ac:dyDescent="0.2">
      <c r="B10" s="18"/>
      <c r="C10" s="41" t="s">
        <v>9</v>
      </c>
      <c r="D10" s="42"/>
      <c r="E10" s="42"/>
      <c r="F10" s="42"/>
      <c r="G10" s="7" t="s">
        <v>56</v>
      </c>
      <c r="H10" s="8" t="s">
        <v>10</v>
      </c>
      <c r="I10" s="64"/>
    </row>
    <row r="11" spans="2:9" x14ac:dyDescent="0.2">
      <c r="B11" s="18"/>
      <c r="C11" s="33"/>
      <c r="D11" s="34"/>
      <c r="E11" s="34"/>
      <c r="F11" s="34"/>
      <c r="G11" s="7" t="s">
        <v>66</v>
      </c>
      <c r="H11" s="8" t="s">
        <v>11</v>
      </c>
      <c r="I11" s="64"/>
    </row>
    <row r="12" spans="2:9" x14ac:dyDescent="0.2">
      <c r="B12" s="18"/>
      <c r="C12" s="33"/>
      <c r="D12" s="34"/>
      <c r="E12" s="34"/>
      <c r="F12" s="34"/>
      <c r="G12" s="8"/>
      <c r="H12" s="8" t="s">
        <v>12</v>
      </c>
      <c r="I12" s="64"/>
    </row>
    <row r="13" spans="2:9" x14ac:dyDescent="0.2">
      <c r="B13" s="18"/>
      <c r="C13" s="33"/>
      <c r="D13" s="34"/>
      <c r="E13" s="34"/>
      <c r="F13" s="34"/>
      <c r="G13" s="8"/>
      <c r="H13" s="8" t="s">
        <v>13</v>
      </c>
      <c r="I13" s="64"/>
    </row>
    <row r="14" spans="2:9" x14ac:dyDescent="0.2">
      <c r="B14" s="18"/>
      <c r="C14" s="33"/>
      <c r="D14" s="34"/>
      <c r="E14" s="34"/>
      <c r="F14" s="34"/>
      <c r="G14" s="8"/>
      <c r="H14" s="8" t="s">
        <v>14</v>
      </c>
      <c r="I14" s="64"/>
    </row>
    <row r="15" spans="2:9" x14ac:dyDescent="0.2">
      <c r="B15" s="29"/>
      <c r="C15" s="43"/>
      <c r="D15" s="44"/>
      <c r="E15" s="44"/>
      <c r="F15" s="44"/>
      <c r="G15" s="10"/>
      <c r="H15" s="10" t="s">
        <v>15</v>
      </c>
      <c r="I15" s="65"/>
    </row>
    <row r="16" spans="2:9" x14ac:dyDescent="0.2">
      <c r="B16" s="17" t="s">
        <v>20</v>
      </c>
      <c r="C16" s="22" t="s">
        <v>33</v>
      </c>
      <c r="D16" s="23"/>
      <c r="E16" s="23"/>
      <c r="F16" s="23"/>
      <c r="G16" s="6" t="s">
        <v>21</v>
      </c>
      <c r="H16" s="6" t="s">
        <v>35</v>
      </c>
      <c r="I16" s="66">
        <v>35139.96</v>
      </c>
    </row>
    <row r="17" spans="2:9" x14ac:dyDescent="0.2">
      <c r="B17" s="29"/>
      <c r="C17" s="24" t="s">
        <v>34</v>
      </c>
      <c r="D17" s="25"/>
      <c r="E17" s="25"/>
      <c r="F17" s="25"/>
      <c r="G17" s="10" t="s">
        <v>46</v>
      </c>
      <c r="H17" s="10" t="s">
        <v>36</v>
      </c>
      <c r="I17" s="65"/>
    </row>
    <row r="18" spans="2:9" x14ac:dyDescent="0.2">
      <c r="B18" s="17" t="s">
        <v>20</v>
      </c>
      <c r="C18" s="22" t="s">
        <v>33</v>
      </c>
      <c r="D18" s="23"/>
      <c r="E18" s="23"/>
      <c r="F18" s="23"/>
      <c r="G18" s="6" t="s">
        <v>21</v>
      </c>
      <c r="H18" s="6" t="s">
        <v>35</v>
      </c>
      <c r="I18" s="66">
        <v>87849.9</v>
      </c>
    </row>
    <row r="19" spans="2:9" x14ac:dyDescent="0.2">
      <c r="B19" s="29"/>
      <c r="C19" s="24" t="s">
        <v>34</v>
      </c>
      <c r="D19" s="25"/>
      <c r="E19" s="25"/>
      <c r="F19" s="25"/>
      <c r="G19" s="10" t="s">
        <v>46</v>
      </c>
      <c r="H19" s="10" t="s">
        <v>37</v>
      </c>
      <c r="I19" s="65"/>
    </row>
    <row r="20" spans="2:9" x14ac:dyDescent="0.2">
      <c r="B20" s="17" t="s">
        <v>20</v>
      </c>
      <c r="C20" s="22" t="s">
        <v>33</v>
      </c>
      <c r="D20" s="23"/>
      <c r="E20" s="23"/>
      <c r="F20" s="23"/>
      <c r="G20" s="6" t="s">
        <v>21</v>
      </c>
      <c r="H20" s="6" t="s">
        <v>35</v>
      </c>
      <c r="I20" s="66">
        <v>87700.160000000003</v>
      </c>
    </row>
    <row r="21" spans="2:9" x14ac:dyDescent="0.2">
      <c r="B21" s="29"/>
      <c r="C21" s="24" t="s">
        <v>34</v>
      </c>
      <c r="D21" s="25"/>
      <c r="E21" s="25"/>
      <c r="F21" s="25"/>
      <c r="G21" s="10" t="s">
        <v>46</v>
      </c>
      <c r="H21" s="10" t="s">
        <v>38</v>
      </c>
      <c r="I21" s="65"/>
    </row>
    <row r="22" spans="2:9" x14ac:dyDescent="0.2">
      <c r="B22" s="17" t="s">
        <v>20</v>
      </c>
      <c r="C22" s="22" t="s">
        <v>33</v>
      </c>
      <c r="D22" s="23"/>
      <c r="E22" s="23"/>
      <c r="F22" s="23"/>
      <c r="G22" s="6" t="s">
        <v>21</v>
      </c>
      <c r="H22" s="6" t="s">
        <v>22</v>
      </c>
      <c r="I22" s="66">
        <v>1573894.27</v>
      </c>
    </row>
    <row r="23" spans="2:9" x14ac:dyDescent="0.2">
      <c r="B23" s="29"/>
      <c r="C23" s="24" t="s">
        <v>34</v>
      </c>
      <c r="D23" s="25"/>
      <c r="E23" s="25"/>
      <c r="F23" s="25"/>
      <c r="G23" s="10" t="s">
        <v>46</v>
      </c>
      <c r="H23" s="10" t="s">
        <v>96</v>
      </c>
      <c r="I23" s="65"/>
    </row>
    <row r="24" spans="2:9" x14ac:dyDescent="0.2">
      <c r="B24" s="17" t="s">
        <v>20</v>
      </c>
      <c r="C24" s="22" t="s">
        <v>23</v>
      </c>
      <c r="D24" s="23"/>
      <c r="E24" s="23"/>
      <c r="F24" s="23"/>
      <c r="G24" s="6" t="s">
        <v>21</v>
      </c>
      <c r="H24" s="6" t="s">
        <v>91</v>
      </c>
      <c r="I24" s="66">
        <f>1031.34+331.04+1031.34+331.04+1031.34+331.04+1031.34+331.04+1362.42+331.04+945.06+305.03+1031.34+331.04+886.96+331.04</f>
        <v>10973.45</v>
      </c>
    </row>
    <row r="25" spans="2:9" x14ac:dyDescent="0.2">
      <c r="B25" s="29"/>
      <c r="C25" s="24" t="s">
        <v>24</v>
      </c>
      <c r="D25" s="25"/>
      <c r="E25" s="25"/>
      <c r="F25" s="25"/>
      <c r="G25" s="10" t="s">
        <v>46</v>
      </c>
      <c r="H25" s="16" t="s">
        <v>98</v>
      </c>
      <c r="I25" s="65"/>
    </row>
    <row r="26" spans="2:9" x14ac:dyDescent="0.2">
      <c r="B26" s="17" t="s">
        <v>32</v>
      </c>
      <c r="C26" s="22" t="s">
        <v>30</v>
      </c>
      <c r="D26" s="23"/>
      <c r="E26" s="23"/>
      <c r="F26" s="23"/>
      <c r="G26" s="6" t="s">
        <v>26</v>
      </c>
      <c r="H26" s="6" t="s">
        <v>28</v>
      </c>
      <c r="I26" s="66">
        <f>44866</f>
        <v>44866</v>
      </c>
    </row>
    <row r="27" spans="2:9" x14ac:dyDescent="0.2">
      <c r="B27" s="18"/>
      <c r="C27" s="26" t="s">
        <v>31</v>
      </c>
      <c r="D27" s="27"/>
      <c r="E27" s="27"/>
      <c r="F27" s="27"/>
      <c r="G27" s="8" t="s">
        <v>27</v>
      </c>
      <c r="H27" s="8" t="s">
        <v>29</v>
      </c>
      <c r="I27" s="64"/>
    </row>
    <row r="28" spans="2:9" x14ac:dyDescent="0.2">
      <c r="B28" s="29"/>
      <c r="C28" s="30"/>
      <c r="D28" s="31"/>
      <c r="E28" s="31"/>
      <c r="F28" s="32"/>
      <c r="G28" s="10"/>
      <c r="H28" s="10" t="s">
        <v>25</v>
      </c>
      <c r="I28" s="65"/>
    </row>
    <row r="29" spans="2:9" x14ac:dyDescent="0.2">
      <c r="B29" s="17" t="s">
        <v>19</v>
      </c>
      <c r="C29" s="22" t="s">
        <v>30</v>
      </c>
      <c r="D29" s="23"/>
      <c r="E29" s="23"/>
      <c r="F29" s="23"/>
      <c r="G29" s="6" t="s">
        <v>26</v>
      </c>
      <c r="H29" s="6" t="s">
        <v>28</v>
      </c>
      <c r="I29" s="66">
        <f>56458</f>
        <v>56458</v>
      </c>
    </row>
    <row r="30" spans="2:9" x14ac:dyDescent="0.2">
      <c r="B30" s="18"/>
      <c r="C30" s="26" t="s">
        <v>31</v>
      </c>
      <c r="D30" s="27"/>
      <c r="E30" s="27"/>
      <c r="F30" s="27"/>
      <c r="G30" s="8" t="s">
        <v>27</v>
      </c>
      <c r="H30" s="8" t="s">
        <v>29</v>
      </c>
      <c r="I30" s="64"/>
    </row>
    <row r="31" spans="2:9" x14ac:dyDescent="0.2">
      <c r="B31" s="29"/>
      <c r="C31" s="30"/>
      <c r="D31" s="31"/>
      <c r="E31" s="31"/>
      <c r="F31" s="32"/>
      <c r="G31" s="10"/>
      <c r="H31" s="10" t="s">
        <v>25</v>
      </c>
      <c r="I31" s="65"/>
    </row>
    <row r="32" spans="2:9" x14ac:dyDescent="0.2">
      <c r="B32" s="57" t="s">
        <v>32</v>
      </c>
      <c r="C32" s="47" t="s">
        <v>39</v>
      </c>
      <c r="D32" s="48"/>
      <c r="E32" s="48"/>
      <c r="F32" s="48"/>
      <c r="G32" s="49" t="s">
        <v>21</v>
      </c>
      <c r="H32" s="49" t="s">
        <v>95</v>
      </c>
      <c r="I32" s="66">
        <v>441216.27</v>
      </c>
    </row>
    <row r="33" spans="2:9" x14ac:dyDescent="0.2">
      <c r="B33" s="58"/>
      <c r="C33" s="50" t="s">
        <v>40</v>
      </c>
      <c r="D33" s="51"/>
      <c r="E33" s="51"/>
      <c r="F33" s="51"/>
      <c r="G33" s="52" t="s">
        <v>46</v>
      </c>
      <c r="H33" s="52" t="s">
        <v>41</v>
      </c>
      <c r="I33" s="64"/>
    </row>
    <row r="34" spans="2:9" x14ac:dyDescent="0.2">
      <c r="B34" s="59"/>
      <c r="C34" s="53"/>
      <c r="D34" s="54"/>
      <c r="E34" s="54"/>
      <c r="F34" s="55"/>
      <c r="G34" s="56"/>
      <c r="H34" s="56" t="s">
        <v>97</v>
      </c>
      <c r="I34" s="65"/>
    </row>
    <row r="35" spans="2:9" x14ac:dyDescent="0.2">
      <c r="B35" s="60" t="s">
        <v>32</v>
      </c>
      <c r="C35" s="47" t="s">
        <v>39</v>
      </c>
      <c r="D35" s="48"/>
      <c r="E35" s="48"/>
      <c r="F35" s="48"/>
      <c r="G35" s="49" t="s">
        <v>21</v>
      </c>
      <c r="H35" s="8" t="s">
        <v>42</v>
      </c>
      <c r="I35" s="66">
        <v>278999.28000000003</v>
      </c>
    </row>
    <row r="36" spans="2:9" x14ac:dyDescent="0.2">
      <c r="B36" s="29"/>
      <c r="C36" s="50" t="s">
        <v>40</v>
      </c>
      <c r="D36" s="51"/>
      <c r="E36" s="51"/>
      <c r="F36" s="51"/>
      <c r="G36" s="52" t="s">
        <v>46</v>
      </c>
      <c r="H36" s="10" t="s">
        <v>43</v>
      </c>
      <c r="I36" s="65"/>
    </row>
    <row r="37" spans="2:9" x14ac:dyDescent="0.2">
      <c r="B37" s="17" t="s">
        <v>32</v>
      </c>
      <c r="C37" s="22" t="s">
        <v>90</v>
      </c>
      <c r="D37" s="23"/>
      <c r="E37" s="23"/>
      <c r="F37" s="23"/>
      <c r="G37" s="6" t="s">
        <v>21</v>
      </c>
      <c r="H37" s="6" t="s">
        <v>47</v>
      </c>
      <c r="I37" s="66">
        <v>780</v>
      </c>
    </row>
    <row r="38" spans="2:9" x14ac:dyDescent="0.2">
      <c r="B38" s="18"/>
      <c r="C38" s="26" t="s">
        <v>44</v>
      </c>
      <c r="D38" s="27"/>
      <c r="E38" s="27"/>
      <c r="F38" s="27"/>
      <c r="G38" s="8" t="s">
        <v>46</v>
      </c>
      <c r="H38" s="8" t="s">
        <v>48</v>
      </c>
      <c r="I38" s="64"/>
    </row>
    <row r="39" spans="2:9" x14ac:dyDescent="0.2">
      <c r="B39" s="29"/>
      <c r="C39" s="24" t="s">
        <v>45</v>
      </c>
      <c r="D39" s="25"/>
      <c r="E39" s="25"/>
      <c r="F39" s="25"/>
      <c r="G39" s="10"/>
      <c r="H39" s="10"/>
      <c r="I39" s="65"/>
    </row>
    <row r="40" spans="2:9" x14ac:dyDescent="0.2">
      <c r="B40" s="17" t="s">
        <v>32</v>
      </c>
      <c r="C40" s="22" t="s">
        <v>49</v>
      </c>
      <c r="D40" s="23"/>
      <c r="E40" s="23"/>
      <c r="F40" s="23"/>
      <c r="G40" s="6" t="s">
        <v>21</v>
      </c>
      <c r="H40" s="6" t="s">
        <v>49</v>
      </c>
      <c r="I40" s="66">
        <v>23043.77</v>
      </c>
    </row>
    <row r="41" spans="2:9" x14ac:dyDescent="0.2">
      <c r="B41" s="18"/>
      <c r="C41" s="26" t="s">
        <v>50</v>
      </c>
      <c r="D41" s="27"/>
      <c r="E41" s="27"/>
      <c r="F41" s="27"/>
      <c r="G41" s="8" t="s">
        <v>46</v>
      </c>
      <c r="H41" s="8" t="s">
        <v>51</v>
      </c>
      <c r="I41" s="64"/>
    </row>
    <row r="42" spans="2:9" x14ac:dyDescent="0.2">
      <c r="B42" s="29"/>
      <c r="C42" s="30"/>
      <c r="D42" s="31"/>
      <c r="E42" s="31"/>
      <c r="F42" s="32"/>
      <c r="G42" s="10"/>
      <c r="H42" s="10" t="s">
        <v>52</v>
      </c>
      <c r="I42" s="65"/>
    </row>
    <row r="43" spans="2:9" x14ac:dyDescent="0.2">
      <c r="B43" s="17" t="s">
        <v>32</v>
      </c>
      <c r="C43" s="22" t="s">
        <v>54</v>
      </c>
      <c r="D43" s="23"/>
      <c r="E43" s="23"/>
      <c r="F43" s="23"/>
      <c r="G43" s="6" t="s">
        <v>21</v>
      </c>
      <c r="H43" s="6" t="s">
        <v>53</v>
      </c>
      <c r="I43" s="66">
        <v>400</v>
      </c>
    </row>
    <row r="44" spans="2:9" x14ac:dyDescent="0.2">
      <c r="B44" s="18"/>
      <c r="C44" s="26" t="s">
        <v>50</v>
      </c>
      <c r="D44" s="27"/>
      <c r="E44" s="27"/>
      <c r="F44" s="27"/>
      <c r="G44" s="8" t="s">
        <v>46</v>
      </c>
      <c r="H44" s="8" t="s">
        <v>92</v>
      </c>
      <c r="I44" s="64"/>
    </row>
    <row r="45" spans="2:9" x14ac:dyDescent="0.2">
      <c r="B45" s="29"/>
      <c r="C45" s="30"/>
      <c r="D45" s="31"/>
      <c r="E45" s="31"/>
      <c r="F45" s="32"/>
      <c r="G45" s="10"/>
      <c r="H45" s="10" t="s">
        <v>41</v>
      </c>
      <c r="I45" s="65"/>
    </row>
    <row r="46" spans="2:9" x14ac:dyDescent="0.2">
      <c r="B46" s="17" t="s">
        <v>32</v>
      </c>
      <c r="C46" s="22" t="s">
        <v>60</v>
      </c>
      <c r="D46" s="23"/>
      <c r="E46" s="23"/>
      <c r="F46" s="23"/>
      <c r="G46" s="6" t="s">
        <v>55</v>
      </c>
      <c r="H46" s="6" t="s">
        <v>57</v>
      </c>
      <c r="I46" s="66">
        <v>752189.92</v>
      </c>
    </row>
    <row r="47" spans="2:9" x14ac:dyDescent="0.2">
      <c r="B47" s="18"/>
      <c r="C47" s="26" t="s">
        <v>61</v>
      </c>
      <c r="D47" s="27"/>
      <c r="E47" s="27"/>
      <c r="F47" s="27"/>
      <c r="G47" s="8" t="s">
        <v>56</v>
      </c>
      <c r="H47" s="8" t="s">
        <v>58</v>
      </c>
      <c r="I47" s="64"/>
    </row>
    <row r="48" spans="2:9" x14ac:dyDescent="0.2">
      <c r="B48" s="29"/>
      <c r="C48" s="30"/>
      <c r="D48" s="31"/>
      <c r="E48" s="31"/>
      <c r="F48" s="32"/>
      <c r="G48" s="10" t="s">
        <v>66</v>
      </c>
      <c r="H48" s="10" t="s">
        <v>59</v>
      </c>
      <c r="I48" s="65"/>
    </row>
    <row r="49" spans="2:9" x14ac:dyDescent="0.2">
      <c r="B49" s="17" t="s">
        <v>32</v>
      </c>
      <c r="C49" s="22" t="s">
        <v>62</v>
      </c>
      <c r="D49" s="23"/>
      <c r="E49" s="23"/>
      <c r="F49" s="23"/>
      <c r="G49" s="6" t="s">
        <v>55</v>
      </c>
      <c r="H49" s="6" t="s">
        <v>63</v>
      </c>
      <c r="I49" s="66">
        <v>373946.13</v>
      </c>
    </row>
    <row r="50" spans="2:9" x14ac:dyDescent="0.2">
      <c r="B50" s="18"/>
      <c r="C50" s="35"/>
      <c r="D50" s="36"/>
      <c r="E50" s="36"/>
      <c r="F50" s="37"/>
      <c r="G50" s="8" t="s">
        <v>56</v>
      </c>
      <c r="H50" s="8" t="s">
        <v>58</v>
      </c>
      <c r="I50" s="64"/>
    </row>
    <row r="51" spans="2:9" x14ac:dyDescent="0.2">
      <c r="B51" s="29"/>
      <c r="C51" s="30"/>
      <c r="D51" s="31"/>
      <c r="E51" s="31"/>
      <c r="F51" s="32"/>
      <c r="G51" s="10" t="s">
        <v>66</v>
      </c>
      <c r="H51" s="10" t="s">
        <v>59</v>
      </c>
      <c r="I51" s="65"/>
    </row>
    <row r="52" spans="2:9" x14ac:dyDescent="0.2">
      <c r="B52" s="17" t="s">
        <v>32</v>
      </c>
      <c r="C52" s="22" t="s">
        <v>64</v>
      </c>
      <c r="D52" s="23"/>
      <c r="E52" s="23"/>
      <c r="F52" s="23"/>
      <c r="G52" s="6" t="s">
        <v>55</v>
      </c>
      <c r="H52" s="6" t="s">
        <v>67</v>
      </c>
      <c r="I52" s="66">
        <v>367244.71</v>
      </c>
    </row>
    <row r="53" spans="2:9" x14ac:dyDescent="0.2">
      <c r="B53" s="18"/>
      <c r="C53" s="26" t="s">
        <v>65</v>
      </c>
      <c r="D53" s="27"/>
      <c r="E53" s="27"/>
      <c r="F53" s="27"/>
      <c r="G53" s="8" t="s">
        <v>56</v>
      </c>
      <c r="H53" s="8" t="s">
        <v>68</v>
      </c>
      <c r="I53" s="64"/>
    </row>
    <row r="54" spans="2:9" x14ac:dyDescent="0.2">
      <c r="B54" s="18"/>
      <c r="C54" s="35"/>
      <c r="D54" s="36"/>
      <c r="E54" s="36"/>
      <c r="F54" s="37"/>
      <c r="G54" s="8" t="s">
        <v>66</v>
      </c>
      <c r="H54" s="8" t="s">
        <v>69</v>
      </c>
      <c r="I54" s="64"/>
    </row>
    <row r="55" spans="2:9" x14ac:dyDescent="0.2">
      <c r="B55" s="29"/>
      <c r="C55" s="30"/>
      <c r="D55" s="31"/>
      <c r="E55" s="31"/>
      <c r="F55" s="32"/>
      <c r="G55" s="10"/>
      <c r="H55" s="10" t="s">
        <v>70</v>
      </c>
      <c r="I55" s="65"/>
    </row>
    <row r="56" spans="2:9" x14ac:dyDescent="0.2">
      <c r="B56" s="17" t="s">
        <v>32</v>
      </c>
      <c r="C56" s="22" t="s">
        <v>71</v>
      </c>
      <c r="D56" s="23"/>
      <c r="E56" s="23"/>
      <c r="F56" s="23"/>
      <c r="G56" s="6" t="s">
        <v>74</v>
      </c>
      <c r="H56" s="6" t="s">
        <v>93</v>
      </c>
      <c r="I56" s="66">
        <v>9000</v>
      </c>
    </row>
    <row r="57" spans="2:9" x14ac:dyDescent="0.2">
      <c r="B57" s="18"/>
      <c r="C57" s="26" t="s">
        <v>72</v>
      </c>
      <c r="D57" s="27"/>
      <c r="E57" s="27"/>
      <c r="F57" s="27"/>
      <c r="G57" s="8"/>
      <c r="H57" s="8" t="s">
        <v>94</v>
      </c>
      <c r="I57" s="64"/>
    </row>
    <row r="58" spans="2:9" x14ac:dyDescent="0.2">
      <c r="B58" s="29"/>
      <c r="C58" s="24" t="s">
        <v>73</v>
      </c>
      <c r="D58" s="25"/>
      <c r="E58" s="25"/>
      <c r="F58" s="25"/>
      <c r="G58" s="10"/>
      <c r="H58" s="10"/>
      <c r="I58" s="65"/>
    </row>
    <row r="59" spans="2:9" x14ac:dyDescent="0.2">
      <c r="B59" s="17" t="s">
        <v>32</v>
      </c>
      <c r="C59" s="22" t="s">
        <v>75</v>
      </c>
      <c r="D59" s="23"/>
      <c r="E59" s="23"/>
      <c r="F59" s="23"/>
      <c r="G59" s="6" t="s">
        <v>77</v>
      </c>
      <c r="H59" s="6" t="s">
        <v>78</v>
      </c>
      <c r="I59" s="66">
        <v>3000</v>
      </c>
    </row>
    <row r="60" spans="2:9" x14ac:dyDescent="0.2">
      <c r="B60" s="29"/>
      <c r="C60" s="24" t="s">
        <v>76</v>
      </c>
      <c r="D60" s="25"/>
      <c r="E60" s="25"/>
      <c r="F60" s="25"/>
      <c r="G60" s="10"/>
      <c r="H60" s="10" t="s">
        <v>79</v>
      </c>
      <c r="I60" s="65"/>
    </row>
    <row r="61" spans="2:9" x14ac:dyDescent="0.2">
      <c r="B61" s="17" t="s">
        <v>32</v>
      </c>
      <c r="C61" s="22" t="s">
        <v>80</v>
      </c>
      <c r="D61" s="23"/>
      <c r="E61" s="23"/>
      <c r="F61" s="23"/>
      <c r="G61" s="6" t="s">
        <v>83</v>
      </c>
      <c r="H61" s="6" t="s">
        <v>89</v>
      </c>
      <c r="I61" s="66">
        <f>76285+31746.9</f>
        <v>108031.9</v>
      </c>
    </row>
    <row r="62" spans="2:9" x14ac:dyDescent="0.2">
      <c r="B62" s="18"/>
      <c r="C62" s="26" t="s">
        <v>88</v>
      </c>
      <c r="D62" s="27"/>
      <c r="E62" s="27"/>
      <c r="F62" s="27"/>
      <c r="G62" s="8" t="s">
        <v>84</v>
      </c>
      <c r="H62" s="8" t="s">
        <v>86</v>
      </c>
      <c r="I62" s="64"/>
    </row>
    <row r="63" spans="2:9" x14ac:dyDescent="0.2">
      <c r="B63" s="18"/>
      <c r="C63" s="26" t="s">
        <v>81</v>
      </c>
      <c r="D63" s="27"/>
      <c r="E63" s="27"/>
      <c r="F63" s="27"/>
      <c r="G63" s="8" t="s">
        <v>85</v>
      </c>
      <c r="H63" s="8" t="s">
        <v>87</v>
      </c>
      <c r="I63" s="64"/>
    </row>
    <row r="64" spans="2:9" ht="17" thickBot="1" x14ac:dyDescent="0.25">
      <c r="B64" s="19"/>
      <c r="C64" s="20" t="s">
        <v>82</v>
      </c>
      <c r="D64" s="21"/>
      <c r="E64" s="21"/>
      <c r="F64" s="21"/>
      <c r="G64" s="13" t="s">
        <v>27</v>
      </c>
      <c r="H64" s="13"/>
      <c r="I64" s="67"/>
    </row>
    <row r="65" spans="2:9" ht="17" thickTop="1" x14ac:dyDescent="0.2"/>
    <row r="66" spans="2:9" x14ac:dyDescent="0.2">
      <c r="I66" s="68">
        <f>SUM(I6:I64)</f>
        <v>4937874.080000001</v>
      </c>
    </row>
    <row r="67" spans="2:9" x14ac:dyDescent="0.2">
      <c r="B67" s="69" t="s">
        <v>20</v>
      </c>
      <c r="C67" t="s">
        <v>99</v>
      </c>
      <c r="I67" s="70">
        <f>SUMIF($B$6:$B$64,B67,$I$6:$I$64)</f>
        <v>1795557.74</v>
      </c>
    </row>
    <row r="68" spans="2:9" x14ac:dyDescent="0.2">
      <c r="B68" s="69" t="s">
        <v>32</v>
      </c>
      <c r="C68" t="s">
        <v>100</v>
      </c>
      <c r="I68" s="70">
        <f t="shared" ref="I68:I69" si="0">SUMIF($B$6:$B$64,B68,$I$6:$I$64)</f>
        <v>2402717.98</v>
      </c>
    </row>
    <row r="69" spans="2:9" x14ac:dyDescent="0.2">
      <c r="B69" s="69" t="s">
        <v>19</v>
      </c>
      <c r="C69" t="s">
        <v>101</v>
      </c>
      <c r="I69" s="70">
        <f t="shared" si="0"/>
        <v>739598.36</v>
      </c>
    </row>
  </sheetData>
  <mergeCells count="100">
    <mergeCell ref="C5:F5"/>
    <mergeCell ref="C6:F6"/>
    <mergeCell ref="C7:F7"/>
    <mergeCell ref="C16:F16"/>
    <mergeCell ref="C32:F32"/>
    <mergeCell ref="C15:F15"/>
    <mergeCell ref="C9:F9"/>
    <mergeCell ref="C10:F10"/>
    <mergeCell ref="C17:F17"/>
    <mergeCell ref="C18:F18"/>
    <mergeCell ref="C19:F19"/>
    <mergeCell ref="C20:F20"/>
    <mergeCell ref="C21:F21"/>
    <mergeCell ref="C8:F8"/>
    <mergeCell ref="C11:F11"/>
    <mergeCell ref="C12:F12"/>
    <mergeCell ref="C33:F33"/>
    <mergeCell ref="C22:F22"/>
    <mergeCell ref="C23:F23"/>
    <mergeCell ref="C24:F24"/>
    <mergeCell ref="C25:F25"/>
    <mergeCell ref="C26:F26"/>
    <mergeCell ref="C28:F28"/>
    <mergeCell ref="C31:F31"/>
    <mergeCell ref="C27:F27"/>
    <mergeCell ref="C29:F29"/>
    <mergeCell ref="C30:F30"/>
    <mergeCell ref="C37:F37"/>
    <mergeCell ref="C38:F38"/>
    <mergeCell ref="C39:F39"/>
    <mergeCell ref="C40:F40"/>
    <mergeCell ref="C41:F41"/>
    <mergeCell ref="C13:F13"/>
    <mergeCell ref="C14:F14"/>
    <mergeCell ref="C50:F50"/>
    <mergeCell ref="C51:F51"/>
    <mergeCell ref="C54:F54"/>
    <mergeCell ref="C34:F34"/>
    <mergeCell ref="C35:F35"/>
    <mergeCell ref="C36:F36"/>
    <mergeCell ref="C42:F42"/>
    <mergeCell ref="C45:F45"/>
    <mergeCell ref="C43:F43"/>
    <mergeCell ref="C44:F44"/>
    <mergeCell ref="C46:F46"/>
    <mergeCell ref="C47:F47"/>
    <mergeCell ref="C49:F49"/>
    <mergeCell ref="C48:F48"/>
    <mergeCell ref="I40:I42"/>
    <mergeCell ref="I43:I45"/>
    <mergeCell ref="I46:I48"/>
    <mergeCell ref="I49:I51"/>
    <mergeCell ref="I52:I55"/>
    <mergeCell ref="I22:I23"/>
    <mergeCell ref="I24:I25"/>
    <mergeCell ref="I26:I28"/>
    <mergeCell ref="I29:I31"/>
    <mergeCell ref="I37:I39"/>
    <mergeCell ref="I35:I36"/>
    <mergeCell ref="I32:I34"/>
    <mergeCell ref="I6:I8"/>
    <mergeCell ref="I9:I15"/>
    <mergeCell ref="I16:I17"/>
    <mergeCell ref="I18:I19"/>
    <mergeCell ref="I20:I21"/>
    <mergeCell ref="I56:I58"/>
    <mergeCell ref="I59:I60"/>
    <mergeCell ref="B37:B39"/>
    <mergeCell ref="B40:B42"/>
    <mergeCell ref="B43:B45"/>
    <mergeCell ref="B46:B48"/>
    <mergeCell ref="B49:B51"/>
    <mergeCell ref="B52:B55"/>
    <mergeCell ref="B56:B58"/>
    <mergeCell ref="B59:B60"/>
    <mergeCell ref="C52:F52"/>
    <mergeCell ref="C53:F53"/>
    <mergeCell ref="C56:F56"/>
    <mergeCell ref="C57:F57"/>
    <mergeCell ref="C58:F58"/>
    <mergeCell ref="C55:F55"/>
    <mergeCell ref="B22:B23"/>
    <mergeCell ref="B24:B25"/>
    <mergeCell ref="B26:B28"/>
    <mergeCell ref="B29:B31"/>
    <mergeCell ref="B32:B34"/>
    <mergeCell ref="B35:B36"/>
    <mergeCell ref="B6:B8"/>
    <mergeCell ref="B9:B15"/>
    <mergeCell ref="B16:B17"/>
    <mergeCell ref="B18:B19"/>
    <mergeCell ref="B20:B21"/>
    <mergeCell ref="B61:B64"/>
    <mergeCell ref="I61:I64"/>
    <mergeCell ref="C64:F64"/>
    <mergeCell ref="C59:F59"/>
    <mergeCell ref="C60:F60"/>
    <mergeCell ref="C61:F61"/>
    <mergeCell ref="C62:F62"/>
    <mergeCell ref="C63:F63"/>
  </mergeCells>
  <phoneticPr fontId="6" type="noConversion"/>
  <pageMargins left="0.75000000000000011" right="0.75000000000000011" top="1" bottom="1" header="0.5" footer="0.5"/>
  <pageSetup paperSize="9" scale="45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Rodriguez Barroso</dc:creator>
  <cp:lastModifiedBy>Ildefonso Rodriguez Barroso</cp:lastModifiedBy>
  <cp:lastPrinted>2015-01-22T19:06:55Z</cp:lastPrinted>
  <dcterms:created xsi:type="dcterms:W3CDTF">2015-01-21T09:09:53Z</dcterms:created>
  <dcterms:modified xsi:type="dcterms:W3CDTF">2021-11-17T12:25:10Z</dcterms:modified>
</cp:coreProperties>
</file>